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box\Documents\Research\UPS Batteries\"/>
    </mc:Choice>
  </mc:AlternateContent>
  <workbookProtection workbookAlgorithmName="SHA-512" workbookHashValue="ZHQqu6vjbB+QmOc9Qr/dLn+hZnGwv5BtwOvw9o6RLsjyGWMyvqpl07gyIJ7u/PKFR8TmiJIhR8H+zuQKoLbXBA==" workbookSaltValue="vuoW0AcevLF3DtugyJgGmw==" workbookSpinCount="100000" lockStructure="1"/>
  <bookViews>
    <workbookView xWindow="0" yWindow="0" windowWidth="20490" windowHeight="5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3" i="1" l="1"/>
  <c r="C13" i="1" s="1"/>
  <c r="B12" i="1"/>
  <c r="C12" i="1" s="1"/>
  <c r="B8" i="1"/>
  <c r="B5" i="1"/>
  <c r="B14" i="1" l="1"/>
  <c r="C14" i="1" s="1"/>
</calcChain>
</file>

<file path=xl/sharedStrings.xml><?xml version="1.0" encoding="utf-8"?>
<sst xmlns="http://schemas.openxmlformats.org/spreadsheetml/2006/main" count="22" uniqueCount="19">
  <si>
    <t>Battery Capacity</t>
  </si>
  <si>
    <t>A/hrs</t>
  </si>
  <si>
    <t>UPS Input Voltage</t>
  </si>
  <si>
    <t>Battery Voltage</t>
  </si>
  <si>
    <t>String Length</t>
  </si>
  <si>
    <t>V</t>
  </si>
  <si>
    <t>Batteries</t>
  </si>
  <si>
    <t>KVA</t>
  </si>
  <si>
    <t>Number of Strings</t>
  </si>
  <si>
    <t>UPS Module Capacity</t>
  </si>
  <si>
    <t>Autonomy time</t>
  </si>
  <si>
    <t>Min</t>
  </si>
  <si>
    <t>Total UPS Capacity</t>
  </si>
  <si>
    <t>N</t>
  </si>
  <si>
    <t>Redunancy Factors</t>
  </si>
  <si>
    <t>Strings</t>
  </si>
  <si>
    <t>(N+1)</t>
  </si>
  <si>
    <t>(2 N)</t>
  </si>
  <si>
    <t>2(N+1)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</si>
</sst>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/>
    <xf numFmtId="0" fontId="0" fillId="3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G9" sqref="G9"/>
    </sheetView>
  </sheetViews>
  <sheetFormatPr defaultRowHeight="15" x14ac:dyDescent="0.25"/>
  <cols>
    <col min="1" max="1" width="22.140625" customWidth="1"/>
  </cols>
  <sheetData>
    <row r="1" spans="1:3" x14ac:dyDescent="0.25">
      <c r="A1" s="1"/>
      <c r="B1" s="1"/>
      <c r="C1" s="1"/>
    </row>
    <row r="2" spans="1:3" x14ac:dyDescent="0.25">
      <c r="A2" s="1" t="s">
        <v>0</v>
      </c>
      <c r="B2" s="4">
        <v>100</v>
      </c>
      <c r="C2" s="1" t="s">
        <v>1</v>
      </c>
    </row>
    <row r="3" spans="1:3" x14ac:dyDescent="0.25">
      <c r="A3" s="1" t="s">
        <v>2</v>
      </c>
      <c r="B3" s="4">
        <v>384</v>
      </c>
      <c r="C3" s="1" t="s">
        <v>5</v>
      </c>
    </row>
    <row r="4" spans="1:3" x14ac:dyDescent="0.25">
      <c r="A4" s="1" t="s">
        <v>3</v>
      </c>
      <c r="B4" s="4">
        <v>12</v>
      </c>
      <c r="C4" s="1" t="s">
        <v>5</v>
      </c>
    </row>
    <row r="5" spans="1:3" x14ac:dyDescent="0.25">
      <c r="A5" s="1" t="s">
        <v>4</v>
      </c>
      <c r="B5" s="1">
        <f>B3/B4</f>
        <v>32</v>
      </c>
      <c r="C5" s="1" t="s">
        <v>6</v>
      </c>
    </row>
    <row r="6" spans="1:3" x14ac:dyDescent="0.25">
      <c r="A6" s="1" t="s">
        <v>9</v>
      </c>
      <c r="B6" s="4">
        <v>200</v>
      </c>
      <c r="C6" s="1" t="s">
        <v>7</v>
      </c>
    </row>
    <row r="7" spans="1:3" x14ac:dyDescent="0.25">
      <c r="A7" s="1" t="s">
        <v>10</v>
      </c>
      <c r="B7" s="4">
        <v>15</v>
      </c>
      <c r="C7" s="1" t="s">
        <v>11</v>
      </c>
    </row>
    <row r="8" spans="1:3" x14ac:dyDescent="0.25">
      <c r="A8" s="1" t="s">
        <v>8</v>
      </c>
      <c r="B8" s="1">
        <f>CEILING((((B6*1000)/B3)/B2)*(B7/60),1)</f>
        <v>2</v>
      </c>
      <c r="C8" s="1"/>
    </row>
    <row r="9" spans="1:3" x14ac:dyDescent="0.25">
      <c r="A9" s="1" t="s">
        <v>12</v>
      </c>
      <c r="B9" s="4">
        <v>1000</v>
      </c>
      <c r="C9" s="1" t="s">
        <v>7</v>
      </c>
    </row>
    <row r="10" spans="1:3" x14ac:dyDescent="0.25">
      <c r="A10" s="1" t="s">
        <v>13</v>
      </c>
      <c r="B10" s="1">
        <f>CEILING(B9/B6,1)</f>
        <v>5</v>
      </c>
      <c r="C10" s="1"/>
    </row>
    <row r="11" spans="1:3" x14ac:dyDescent="0.25">
      <c r="A11" s="3" t="s">
        <v>14</v>
      </c>
      <c r="B11" s="3" t="s">
        <v>15</v>
      </c>
      <c r="C11" s="2" t="s">
        <v>6</v>
      </c>
    </row>
    <row r="12" spans="1:3" x14ac:dyDescent="0.25">
      <c r="A12" s="1" t="s">
        <v>16</v>
      </c>
      <c r="B12" s="1">
        <f>(B10+1)*B8</f>
        <v>12</v>
      </c>
      <c r="C12" s="1">
        <f>B12*$B$5</f>
        <v>384</v>
      </c>
    </row>
    <row r="13" spans="1:3" x14ac:dyDescent="0.25">
      <c r="A13" s="1" t="s">
        <v>17</v>
      </c>
      <c r="B13" s="1">
        <f>(2*B10)*B8</f>
        <v>20</v>
      </c>
      <c r="C13" s="1">
        <f t="shared" ref="C13:C14" si="0">B13*$B$5</f>
        <v>640</v>
      </c>
    </row>
    <row r="14" spans="1:3" x14ac:dyDescent="0.25">
      <c r="A14" s="1" t="s">
        <v>18</v>
      </c>
      <c r="B14" s="1">
        <f>(2*B12)</f>
        <v>24</v>
      </c>
      <c r="C14" s="1">
        <f t="shared" si="0"/>
        <v>768</v>
      </c>
    </row>
  </sheetData>
  <sheetProtection algorithmName="SHA-512" hashValue="ubXDc6hgDuVYuuB46203gZ8wBqPJXUG5QKTncRjmFVCGd18K+yHJLGxj6U66JrSOe6u10QZgjOdJgk2tcs6FoA==" saltValue="C7NE8rvpf+TOBssBEDa8C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Huawei Technologies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t80023455</dc:creator>
  <cp:lastModifiedBy>t80023455</cp:lastModifiedBy>
  <dcterms:created xsi:type="dcterms:W3CDTF">2016-03-02T09:22:18Z</dcterms:created>
  <dcterms:modified xsi:type="dcterms:W3CDTF">2016-03-04T08:44:21Z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(3)OHoZCiZgGt+DhcBBCkUE04QQ+wWfINXvCm/U0xUOalWJMVb+N5N1CfMv28J23WOVofGsXiYg
1dRtSQ8Q9gMaQTQGd+Bv1NqcKwAlQ58FRcIM38teDJrdRBFHPcpP693F41tbJbRXf7+ndfAX
tU7JDCu+MKKvwjKwZ4iUYtTB7AdNilJB2UI+oGlzTiagHKjB+KNp1LL44IPi9rgyRtgK2iQk
gd7tEiwLd2JZopnYOd</vt:lpwstr>
  </property>
  <property fmtid="{D5CDD505-2E9C-101B-9397-08002B2CF9AE}" pid="3" name="_2015_ms_pID_7253431">
    <vt:lpwstr>xartS0648Pfwz1gPiiYdWMD4L21S6aZsU7QHhygNMJIVAzWpLEiH//
DET91OpbWwb+MmbL/VlluR7EwFyzMJRzTxO2xNxmoVTWd5XK03dl/KqImDudIXEqr3Rj71NL
rvgGBOSVdsaQebxeUz5UeRtUJUG+j7h/GW6MiZQWQCG1JUuh2Nz4DhAhOePa6QOy2OxJTOFn
QGLzt/+SywlyhdKnWl+8BtDDq2IHJHPy/hv8</vt:lpwstr>
  </property>
  <property fmtid="{D5CDD505-2E9C-101B-9397-08002B2CF9AE}" pid="4" name="_2015_ms_pID_7253432">
    <vt:lpwstr>UA==</vt:lpwstr>
  </property>
</Properties>
</file>